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su\Desktop\"/>
    </mc:Choice>
  </mc:AlternateContent>
  <xr:revisionPtr revIDLastSave="0" documentId="13_ncr:1_{6B13AAC7-A1A1-4AA6-A9FB-27C4B5DB4BD7}" xr6:coauthVersionLast="46" xr6:coauthVersionMax="46" xr10:uidLastSave="{00000000-0000-0000-0000-000000000000}"/>
  <bookViews>
    <workbookView xWindow="-120" yWindow="-120" windowWidth="29040" windowHeight="15840" xr2:uid="{BD944C8C-4D7D-4169-A4E6-1AAE2C387A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M5" i="1"/>
  <c r="L5" i="1"/>
  <c r="K5" i="1"/>
  <c r="F8" i="1"/>
  <c r="F7" i="1"/>
  <c r="F6" i="1"/>
  <c r="F5" i="1"/>
  <c r="E6" i="1"/>
  <c r="E7" i="1"/>
  <c r="E8" i="1"/>
  <c r="E5" i="1"/>
  <c r="J8" i="1" l="1"/>
  <c r="J7" i="1"/>
  <c r="J6" i="1"/>
  <c r="J5" i="1"/>
  <c r="G5" i="1"/>
  <c r="G7" i="1"/>
  <c r="G8" i="1"/>
  <c r="G6" i="1"/>
  <c r="N5" i="1" l="1"/>
  <c r="O5" i="1"/>
  <c r="P5" i="1" l="1"/>
</calcChain>
</file>

<file path=xl/sharedStrings.xml><?xml version="1.0" encoding="utf-8"?>
<sst xmlns="http://schemas.openxmlformats.org/spreadsheetml/2006/main" count="42" uniqueCount="26">
  <si>
    <t>飲食店の売上/利益計算シート</t>
    <rPh sb="0" eb="2">
      <t>インショク</t>
    </rPh>
    <rPh sb="2" eb="3">
      <t>テン</t>
    </rPh>
    <rPh sb="4" eb="6">
      <t>ウリアゲ</t>
    </rPh>
    <rPh sb="7" eb="9">
      <t>リエキ</t>
    </rPh>
    <rPh sb="9" eb="11">
      <t>ケイサン</t>
    </rPh>
    <phoneticPr fontId="2"/>
  </si>
  <si>
    <t>ランチ</t>
    <phoneticPr fontId="2"/>
  </si>
  <si>
    <t>夜</t>
    <rPh sb="0" eb="1">
      <t>ヨル</t>
    </rPh>
    <phoneticPr fontId="2"/>
  </si>
  <si>
    <t>回転数</t>
    <rPh sb="0" eb="3">
      <t>カイテンスウ</t>
    </rPh>
    <phoneticPr fontId="2"/>
  </si>
  <si>
    <t>来店数</t>
    <rPh sb="0" eb="2">
      <t>ライテン</t>
    </rPh>
    <rPh sb="2" eb="3">
      <t>スウ</t>
    </rPh>
    <phoneticPr fontId="2"/>
  </si>
  <si>
    <t>客単価</t>
    <rPh sb="0" eb="3">
      <t>キャクタンカ</t>
    </rPh>
    <phoneticPr fontId="2"/>
  </si>
  <si>
    <t>売上</t>
    <rPh sb="0" eb="2">
      <t>ウリアゲ</t>
    </rPh>
    <phoneticPr fontId="2"/>
  </si>
  <si>
    <t>営業日</t>
    <rPh sb="0" eb="3">
      <t>エイギョウビ</t>
    </rPh>
    <phoneticPr fontId="2"/>
  </si>
  <si>
    <t>原価</t>
    <rPh sb="0" eb="2">
      <t>ゲンカ</t>
    </rPh>
    <phoneticPr fontId="2"/>
  </si>
  <si>
    <t>総原価</t>
    <rPh sb="0" eb="3">
      <t>ソウゲンカ</t>
    </rPh>
    <phoneticPr fontId="2"/>
  </si>
  <si>
    <t>総売上</t>
    <rPh sb="0" eb="1">
      <t>ソウ</t>
    </rPh>
    <rPh sb="1" eb="3">
      <t>ウリアゲ</t>
    </rPh>
    <phoneticPr fontId="2"/>
  </si>
  <si>
    <t>総利益</t>
    <rPh sb="0" eb="3">
      <t>ソウリエキ</t>
    </rPh>
    <phoneticPr fontId="2"/>
  </si>
  <si>
    <t>平日</t>
    <rPh sb="0" eb="2">
      <t>ヘイジツ</t>
    </rPh>
    <phoneticPr fontId="2"/>
  </si>
  <si>
    <t>週末</t>
    <rPh sb="0" eb="2">
      <t>シュウマツ</t>
    </rPh>
    <phoneticPr fontId="2"/>
  </si>
  <si>
    <t>席数</t>
    <rPh sb="0" eb="2">
      <t>セキスウ</t>
    </rPh>
    <phoneticPr fontId="2"/>
  </si>
  <si>
    <t>昼単価</t>
    <rPh sb="0" eb="1">
      <t>ヒル</t>
    </rPh>
    <rPh sb="1" eb="3">
      <t>タンカ</t>
    </rPh>
    <phoneticPr fontId="2"/>
  </si>
  <si>
    <t>夜単価</t>
    <rPh sb="0" eb="1">
      <t>ヨル</t>
    </rPh>
    <rPh sb="1" eb="3">
      <t>タンカ</t>
    </rPh>
    <phoneticPr fontId="2"/>
  </si>
  <si>
    <t>昼原価
単価</t>
    <rPh sb="0" eb="1">
      <t>ヒル</t>
    </rPh>
    <rPh sb="1" eb="3">
      <t>ゲンカ</t>
    </rPh>
    <rPh sb="4" eb="6">
      <t>タンカ</t>
    </rPh>
    <phoneticPr fontId="2"/>
  </si>
  <si>
    <t>夜原価
単価</t>
    <rPh sb="0" eb="1">
      <t>ヨル</t>
    </rPh>
    <rPh sb="1" eb="3">
      <t>ゲンカ</t>
    </rPh>
    <rPh sb="4" eb="6">
      <t>タンカ</t>
    </rPh>
    <phoneticPr fontId="2"/>
  </si>
  <si>
    <t>家賃</t>
    <rPh sb="0" eb="2">
      <t>ヤチン</t>
    </rPh>
    <phoneticPr fontId="2"/>
  </si>
  <si>
    <t>光熱費</t>
    <rPh sb="0" eb="3">
      <t>コウネツヒ</t>
    </rPh>
    <phoneticPr fontId="2"/>
  </si>
  <si>
    <t>人件費</t>
    <rPh sb="0" eb="3">
      <t>ジンケンヒ</t>
    </rPh>
    <phoneticPr fontId="2"/>
  </si>
  <si>
    <t>↑自動計算</t>
    <rPh sb="1" eb="3">
      <t>ジドウ</t>
    </rPh>
    <rPh sb="3" eb="5">
      <t>ケイサン</t>
    </rPh>
    <phoneticPr fontId="2"/>
  </si>
  <si>
    <t>原価単価</t>
    <rPh sb="0" eb="2">
      <t>ゲンカ</t>
    </rPh>
    <rPh sb="2" eb="4">
      <t>タンカ</t>
    </rPh>
    <phoneticPr fontId="2"/>
  </si>
  <si>
    <r>
      <rPr>
        <sz val="12"/>
        <color rgb="FFFF0000"/>
        <rFont val="游ゴシック"/>
        <family val="3"/>
        <charset val="128"/>
      </rPr>
      <t>↑</t>
    </r>
    <r>
      <rPr>
        <sz val="12"/>
        <color rgb="FFFF0000"/>
        <rFont val="游ゴシック"/>
        <family val="3"/>
        <charset val="128"/>
        <scheme val="minor"/>
      </rPr>
      <t>手入力</t>
    </r>
    <rPh sb="1" eb="2">
      <t>テ</t>
    </rPh>
    <rPh sb="2" eb="4">
      <t>ニュウリョク</t>
    </rPh>
    <phoneticPr fontId="2"/>
  </si>
  <si>
    <r>
      <t>基本情報
(</t>
    </r>
    <r>
      <rPr>
        <sz val="14"/>
        <color rgb="FFFF0000"/>
        <rFont val="游ゴシック"/>
        <family val="3"/>
        <charset val="128"/>
        <scheme val="minor"/>
      </rPr>
      <t>全て手入力</t>
    </r>
    <r>
      <rPr>
        <sz val="14"/>
        <color theme="1"/>
        <rFont val="游ゴシック"/>
        <family val="3"/>
        <charset val="128"/>
        <scheme val="minor"/>
      </rPr>
      <t>)</t>
    </r>
    <rPh sb="0" eb="2">
      <t>キホン</t>
    </rPh>
    <rPh sb="2" eb="4">
      <t>ジョウホウ</t>
    </rPh>
    <rPh sb="6" eb="7">
      <t>スベ</t>
    </rPh>
    <rPh sb="8" eb="9">
      <t>テ</t>
    </rPh>
    <rPh sb="9" eb="1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</si>
</sst>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BD83-76DC-4BA7-B477-B0FC0B7E79F9}">
  <dimension ref="B1:U9"/>
  <sheetViews>
    <sheetView tabSelected="1" workbookViewId="0">
      <selection activeCell="B4" sqref="B4:C4"/>
    </sheetView>
  </sheetViews>
  <sheetFormatPr defaultRowHeight="18.75" x14ac:dyDescent="0.4"/>
  <cols>
    <col min="1" max="1" width="5" customWidth="1"/>
    <col min="2" max="3" width="8.375" customWidth="1"/>
    <col min="4" max="4" width="9.75" bestFit="1" customWidth="1"/>
    <col min="5" max="7" width="11.875" bestFit="1" customWidth="1"/>
    <col min="8" max="8" width="11.25" customWidth="1"/>
    <col min="9" max="11" width="11.875" bestFit="1" customWidth="1"/>
    <col min="12" max="14" width="11.25" customWidth="1"/>
    <col min="15" max="15" width="12.875" bestFit="1" customWidth="1"/>
    <col min="16" max="16" width="11.25" customWidth="1"/>
    <col min="17" max="17" width="4.375" customWidth="1"/>
    <col min="19" max="19" width="10.625" bestFit="1" customWidth="1"/>
    <col min="20" max="20" width="11.375" bestFit="1" customWidth="1"/>
    <col min="21" max="21" width="10.625" bestFit="1" customWidth="1"/>
  </cols>
  <sheetData>
    <row r="1" spans="2:21" ht="19.5" thickBot="1" x14ac:dyDescent="0.45"/>
    <row r="2" spans="2:21" ht="24.75" thickBot="1" x14ac:dyDescent="0.45">
      <c r="B2" s="27" t="s">
        <v>0</v>
      </c>
      <c r="C2" s="28"/>
      <c r="D2" s="28"/>
      <c r="E2" s="29"/>
    </row>
    <row r="4" spans="2:21" ht="76.5" customHeight="1" x14ac:dyDescent="0.4">
      <c r="B4" s="24"/>
      <c r="C4" s="24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23</v>
      </c>
      <c r="J4" s="1" t="s">
        <v>8</v>
      </c>
      <c r="K4" s="1" t="s">
        <v>19</v>
      </c>
      <c r="L4" s="1" t="s">
        <v>20</v>
      </c>
      <c r="M4" s="1" t="s">
        <v>21</v>
      </c>
      <c r="N4" s="1" t="s">
        <v>9</v>
      </c>
      <c r="O4" s="2" t="s">
        <v>10</v>
      </c>
      <c r="P4" s="2" t="s">
        <v>11</v>
      </c>
      <c r="Q4" s="23"/>
      <c r="R4" s="26" t="s">
        <v>25</v>
      </c>
      <c r="S4" s="24"/>
      <c r="T4" s="24"/>
      <c r="U4" s="24"/>
    </row>
    <row r="5" spans="2:21" ht="76.5" customHeight="1" x14ac:dyDescent="0.4">
      <c r="B5" s="24" t="s">
        <v>12</v>
      </c>
      <c r="C5" s="1" t="s">
        <v>1</v>
      </c>
      <c r="D5" s="3">
        <v>6</v>
      </c>
      <c r="E5" s="3">
        <f>D5*$S$5</f>
        <v>60</v>
      </c>
      <c r="F5" s="3">
        <f>S6</f>
        <v>500</v>
      </c>
      <c r="G5" s="4">
        <f>F5*E5</f>
        <v>30000</v>
      </c>
      <c r="H5" s="25">
        <v>20</v>
      </c>
      <c r="I5" s="3">
        <f>U6</f>
        <v>250</v>
      </c>
      <c r="J5" s="4">
        <f>I5*E5</f>
        <v>15000</v>
      </c>
      <c r="K5" s="11">
        <f>S8</f>
        <v>165000</v>
      </c>
      <c r="L5" s="11">
        <f>U8</f>
        <v>50000</v>
      </c>
      <c r="M5" s="11">
        <f>U5</f>
        <v>250000</v>
      </c>
      <c r="N5" s="14">
        <f>(J5+J6)*H5+(J7+J8)*H7</f>
        <v>612000</v>
      </c>
      <c r="O5" s="17">
        <f>(G5+G6)*H5+(G7+G8)*H7</f>
        <v>1224000</v>
      </c>
      <c r="P5" s="20">
        <f>O5-K5-L5-M5-N5</f>
        <v>147000</v>
      </c>
      <c r="Q5" s="23"/>
      <c r="R5" s="1" t="s">
        <v>14</v>
      </c>
      <c r="S5" s="1">
        <v>10</v>
      </c>
      <c r="T5" s="6" t="s">
        <v>21</v>
      </c>
      <c r="U5" s="7">
        <v>250000</v>
      </c>
    </row>
    <row r="6" spans="2:21" ht="76.5" customHeight="1" x14ac:dyDescent="0.4">
      <c r="B6" s="24"/>
      <c r="C6" s="1" t="s">
        <v>2</v>
      </c>
      <c r="D6" s="3">
        <v>3</v>
      </c>
      <c r="E6" s="3">
        <f t="shared" ref="E6:E8" si="0">D6*$S$5</f>
        <v>30</v>
      </c>
      <c r="F6" s="3">
        <f>S7</f>
        <v>800</v>
      </c>
      <c r="G6" s="4">
        <f t="shared" ref="G6:G8" si="1">F6*E6</f>
        <v>24000</v>
      </c>
      <c r="H6" s="16"/>
      <c r="I6" s="3">
        <f>U7</f>
        <v>400</v>
      </c>
      <c r="J6" s="4">
        <f t="shared" ref="J6:J8" si="2">I6*E6</f>
        <v>12000</v>
      </c>
      <c r="K6" s="12"/>
      <c r="L6" s="12"/>
      <c r="M6" s="12"/>
      <c r="N6" s="15"/>
      <c r="O6" s="18"/>
      <c r="P6" s="21"/>
      <c r="Q6" s="23"/>
      <c r="R6" s="1" t="s">
        <v>15</v>
      </c>
      <c r="S6" s="1">
        <v>500</v>
      </c>
      <c r="T6" s="5" t="s">
        <v>17</v>
      </c>
      <c r="U6" s="1">
        <v>250</v>
      </c>
    </row>
    <row r="7" spans="2:21" ht="76.5" customHeight="1" x14ac:dyDescent="0.4">
      <c r="B7" s="24" t="s">
        <v>13</v>
      </c>
      <c r="C7" s="1" t="s">
        <v>1</v>
      </c>
      <c r="D7" s="3">
        <v>4</v>
      </c>
      <c r="E7" s="3">
        <f t="shared" si="0"/>
        <v>40</v>
      </c>
      <c r="F7" s="3">
        <f>S6</f>
        <v>500</v>
      </c>
      <c r="G7" s="4">
        <f t="shared" si="1"/>
        <v>20000</v>
      </c>
      <c r="H7" s="25">
        <v>4</v>
      </c>
      <c r="I7" s="3">
        <f>U6</f>
        <v>250</v>
      </c>
      <c r="J7" s="4">
        <f t="shared" si="2"/>
        <v>10000</v>
      </c>
      <c r="K7" s="12"/>
      <c r="L7" s="12"/>
      <c r="M7" s="12"/>
      <c r="N7" s="15"/>
      <c r="O7" s="18"/>
      <c r="P7" s="21"/>
      <c r="Q7" s="23"/>
      <c r="R7" s="1" t="s">
        <v>16</v>
      </c>
      <c r="S7" s="1">
        <v>800</v>
      </c>
      <c r="T7" s="5" t="s">
        <v>18</v>
      </c>
      <c r="U7" s="1">
        <v>400</v>
      </c>
    </row>
    <row r="8" spans="2:21" ht="76.5" customHeight="1" x14ac:dyDescent="0.4">
      <c r="B8" s="24"/>
      <c r="C8" s="1" t="s">
        <v>2</v>
      </c>
      <c r="D8" s="3">
        <v>2</v>
      </c>
      <c r="E8" s="3">
        <f t="shared" si="0"/>
        <v>20</v>
      </c>
      <c r="F8" s="3">
        <f>S7</f>
        <v>800</v>
      </c>
      <c r="G8" s="4">
        <f t="shared" si="1"/>
        <v>16000</v>
      </c>
      <c r="H8" s="16"/>
      <c r="I8" s="3">
        <f>U7</f>
        <v>400</v>
      </c>
      <c r="J8" s="4">
        <f t="shared" si="2"/>
        <v>8000</v>
      </c>
      <c r="K8" s="13"/>
      <c r="L8" s="13"/>
      <c r="M8" s="13"/>
      <c r="N8" s="16"/>
      <c r="O8" s="19"/>
      <c r="P8" s="22"/>
      <c r="Q8" s="23"/>
      <c r="R8" s="1" t="s">
        <v>19</v>
      </c>
      <c r="S8" s="8">
        <v>165000</v>
      </c>
      <c r="T8" s="6" t="s">
        <v>20</v>
      </c>
      <c r="U8" s="7">
        <v>50000</v>
      </c>
    </row>
    <row r="9" spans="2:21" ht="70.5" customHeight="1" x14ac:dyDescent="0.4">
      <c r="D9" s="10" t="s">
        <v>24</v>
      </c>
      <c r="E9" s="9" t="s">
        <v>22</v>
      </c>
      <c r="F9" s="9" t="s">
        <v>22</v>
      </c>
      <c r="G9" s="9" t="s">
        <v>22</v>
      </c>
      <c r="H9" s="10" t="s">
        <v>24</v>
      </c>
      <c r="I9" s="9" t="s">
        <v>22</v>
      </c>
      <c r="J9" s="9" t="s">
        <v>22</v>
      </c>
      <c r="K9" s="9" t="s">
        <v>22</v>
      </c>
      <c r="L9" s="9" t="s">
        <v>22</v>
      </c>
      <c r="M9" s="9" t="s">
        <v>22</v>
      </c>
      <c r="N9" s="9" t="s">
        <v>22</v>
      </c>
      <c r="O9" s="9" t="s">
        <v>22</v>
      </c>
      <c r="P9" s="9" t="s">
        <v>22</v>
      </c>
    </row>
  </sheetData>
  <mergeCells count="14">
    <mergeCell ref="R4:U4"/>
    <mergeCell ref="K5:K8"/>
    <mergeCell ref="B2:E2"/>
    <mergeCell ref="Q4:Q8"/>
    <mergeCell ref="B5:B6"/>
    <mergeCell ref="B7:B8"/>
    <mergeCell ref="B4:C4"/>
    <mergeCell ref="H5:H6"/>
    <mergeCell ref="H7:H8"/>
    <mergeCell ref="L5:L8"/>
    <mergeCell ref="M5:M8"/>
    <mergeCell ref="N5:N8"/>
    <mergeCell ref="O5:O8"/>
    <mergeCell ref="P5:P8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</dc:creator>
  <cp:lastModifiedBy>ryosu</cp:lastModifiedBy>
  <dcterms:created xsi:type="dcterms:W3CDTF">2021-02-20T10:39:24Z</dcterms:created>
  <dcterms:modified xsi:type="dcterms:W3CDTF">2021-02-21T09:42:54Z</dcterms:modified>
</cp:coreProperties>
</file>